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F2B47766-5C30-4626-9FDE-728FBBA3D98D}" xr6:coauthVersionLast="36" xr6:coauthVersionMax="36" xr10:uidLastSave="{00000000-0000-0000-0000-000000000000}"/>
  <bookViews>
    <workbookView xWindow="0" yWindow="0" windowWidth="28800" windowHeight="12225" xr2:uid="{8DF40628-D876-4E37-9560-8E48DA9060F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8" i="1"/>
  <c r="D8" i="1"/>
  <c r="C8" i="1"/>
  <c r="G7" i="1"/>
  <c r="C7" i="1"/>
  <c r="B7" i="1"/>
  <c r="D7" i="1" s="1"/>
  <c r="G6" i="1"/>
  <c r="C6" i="1"/>
  <c r="C9" i="1" s="1"/>
  <c r="B6" i="1"/>
  <c r="B9" i="1" s="1"/>
  <c r="G5" i="1"/>
  <c r="G9" i="1" s="1"/>
  <c r="D5" i="1"/>
  <c r="D6" i="1" l="1"/>
  <c r="D9" i="1" s="1"/>
</calcChain>
</file>

<file path=xl/sharedStrings.xml><?xml version="1.0" encoding="utf-8"?>
<sst xmlns="http://schemas.openxmlformats.org/spreadsheetml/2006/main" count="11" uniqueCount="10">
  <si>
    <t>PLAN WYDATKÓW BUDŻETOWYCH NA 2021 ROK</t>
  </si>
  <si>
    <t>Wyszczególnienie wydatków</t>
  </si>
  <si>
    <t>Plan zgodny z ustawą budżetową  na rok 2021
(po nowelizacji)</t>
  </si>
  <si>
    <t>Plan na dzień 31.12.2021 r.</t>
  </si>
  <si>
    <t>Razem środki</t>
  </si>
  <si>
    <t>Świadczenia na rzecz osób fizycznych</t>
  </si>
  <si>
    <t>Wydatki bieżące jednostek budżetowych</t>
  </si>
  <si>
    <t>Wydatki majątkowe</t>
  </si>
  <si>
    <t xml:space="preserve">Wydatki na realizację programów finansowych z udziałem środków, o których mowa w art. 5 ust. 1 pkt 2 ustawy o finansach publicznych, w tym wydatki budżetu środków europejskich 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</si>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</sst>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3" fontId="2" fillId="2" borderId="14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left" vertical="center"/>
    </xf>
    <xf numFmtId="3" fontId="2" fillId="2" borderId="16" xfId="0" applyNumberFormat="1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left" vertical="center"/>
    </xf>
    <xf numFmtId="3" fontId="1" fillId="2" borderId="19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right" vertical="center"/>
    </xf>
    <xf numFmtId="3" fontId="1" fillId="2" borderId="20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EFDD-5F39-4974-AB76-50F5D094563E}">
  <dimension ref="A1:G9"/>
  <sheetViews>
    <sheetView tabSelected="1" workbookViewId="0">
      <selection sqref="A1:G9"/>
    </sheetView>
  </sheetViews>
  <sheetFormatPr defaultRowHeight="15" x14ac:dyDescent="0.25"/>
  <cols>
    <col min="1" max="1" width="30.7109375" customWidth="1"/>
    <col min="2" max="2" width="15" customWidth="1"/>
    <col min="3" max="3" width="16.140625" customWidth="1"/>
    <col min="4" max="4" width="17.140625" customWidth="1"/>
    <col min="5" max="5" width="13.85546875" customWidth="1"/>
    <col min="6" max="6" width="13.5703125" customWidth="1"/>
    <col min="7" max="7" width="17.285156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ht="15.75" thickBot="1" x14ac:dyDescent="0.3">
      <c r="A2" s="2"/>
      <c r="B2" s="2"/>
      <c r="C2" s="2"/>
      <c r="D2" s="2"/>
      <c r="E2" s="3"/>
      <c r="F2" s="3"/>
      <c r="G2" s="3"/>
    </row>
    <row r="3" spans="1:7" ht="40.5" customHeight="1" thickBot="1" x14ac:dyDescent="0.3">
      <c r="A3" s="4" t="s">
        <v>1</v>
      </c>
      <c r="B3" s="5" t="s">
        <v>2</v>
      </c>
      <c r="C3" s="6"/>
      <c r="D3" s="7"/>
      <c r="E3" s="8" t="s">
        <v>3</v>
      </c>
      <c r="F3" s="6"/>
      <c r="G3" s="7"/>
    </row>
    <row r="4" spans="1:7" ht="26.25" thickBot="1" x14ac:dyDescent="0.3">
      <c r="A4" s="9"/>
      <c r="B4" s="10">
        <v>75404</v>
      </c>
      <c r="C4" s="11">
        <v>75405</v>
      </c>
      <c r="D4" s="12" t="s">
        <v>4</v>
      </c>
      <c r="E4" s="10">
        <v>75404</v>
      </c>
      <c r="F4" s="11">
        <v>75405</v>
      </c>
      <c r="G4" s="12" t="s">
        <v>4</v>
      </c>
    </row>
    <row r="5" spans="1:7" ht="35.25" customHeight="1" x14ac:dyDescent="0.25">
      <c r="A5" s="13" t="s">
        <v>5</v>
      </c>
      <c r="B5" s="14">
        <v>1445000</v>
      </c>
      <c r="C5" s="14">
        <v>5617000</v>
      </c>
      <c r="D5" s="15">
        <f>SUM(B5:C5)</f>
        <v>7062000</v>
      </c>
      <c r="E5" s="16">
        <v>3075954</v>
      </c>
      <c r="F5" s="17">
        <v>13467716</v>
      </c>
      <c r="G5" s="15">
        <f>SUM(E5:F5)</f>
        <v>16543670</v>
      </c>
    </row>
    <row r="6" spans="1:7" ht="36.75" customHeight="1" x14ac:dyDescent="0.25">
      <c r="A6" s="13" t="s">
        <v>6</v>
      </c>
      <c r="B6" s="14">
        <f>99386000+5088000</f>
        <v>104474000</v>
      </c>
      <c r="C6" s="14">
        <f>321961000-80000+16665000</f>
        <v>338546000</v>
      </c>
      <c r="D6" s="15">
        <f>SUM(B6:C6)</f>
        <v>443020000</v>
      </c>
      <c r="E6" s="18">
        <v>119899533</v>
      </c>
      <c r="F6" s="14">
        <v>376951647</v>
      </c>
      <c r="G6" s="15">
        <f>SUM(E6:F6)</f>
        <v>496851180</v>
      </c>
    </row>
    <row r="7" spans="1:7" ht="30.75" customHeight="1" x14ac:dyDescent="0.25">
      <c r="A7" s="19" t="s">
        <v>7</v>
      </c>
      <c r="B7" s="14">
        <f>278000+512894</f>
        <v>790894</v>
      </c>
      <c r="C7" s="14">
        <f>1000000+2911977</f>
        <v>3911977</v>
      </c>
      <c r="D7" s="15">
        <f>SUM(B7:C7)</f>
        <v>4702871</v>
      </c>
      <c r="E7" s="18">
        <v>790319.08</v>
      </c>
      <c r="F7" s="14">
        <v>3685442</v>
      </c>
      <c r="G7" s="15">
        <f>SUM(E7:F7)</f>
        <v>4475761.08</v>
      </c>
    </row>
    <row r="8" spans="1:7" ht="83.25" customHeight="1" thickBot="1" x14ac:dyDescent="0.3">
      <c r="A8" s="13" t="s">
        <v>8</v>
      </c>
      <c r="B8" s="20">
        <v>0</v>
      </c>
      <c r="C8" s="20">
        <f>80000+489000</f>
        <v>569000</v>
      </c>
      <c r="D8" s="15">
        <f>SUM(B8:C8)</f>
        <v>569000</v>
      </c>
      <c r="E8" s="21">
        <v>80000</v>
      </c>
      <c r="F8" s="20">
        <v>0</v>
      </c>
      <c r="G8" s="15">
        <f>SUM(E8:F8)</f>
        <v>80000</v>
      </c>
    </row>
    <row r="9" spans="1:7" ht="21" customHeight="1" thickBot="1" x14ac:dyDescent="0.3">
      <c r="A9" s="22" t="s">
        <v>9</v>
      </c>
      <c r="B9" s="23">
        <f t="shared" ref="B9:G9" si="0">SUM(B5:B8)</f>
        <v>106709894</v>
      </c>
      <c r="C9" s="23">
        <f t="shared" si="0"/>
        <v>348643977</v>
      </c>
      <c r="D9" s="24">
        <f t="shared" si="0"/>
        <v>455353871</v>
      </c>
      <c r="E9" s="25">
        <f t="shared" si="0"/>
        <v>123845806.08</v>
      </c>
      <c r="F9" s="23">
        <f t="shared" si="0"/>
        <v>394104805</v>
      </c>
      <c r="G9" s="24">
        <f t="shared" si="0"/>
        <v>517950611.07999998</v>
      </c>
    </row>
  </sheetData>
  <mergeCells count="5">
    <mergeCell ref="A1:G1"/>
    <mergeCell ref="A2:D2"/>
    <mergeCell ref="A3:A4"/>
    <mergeCell ref="B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2022-04-08T07:53:50Z</dcterms:created>
  <dcterms:modified xsi:type="dcterms:W3CDTF">2022-04-08T08:00:04Z</dcterms:modified>
</cp:coreProperties>
</file>